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ttDotson\Documents\Acumen Implementations\NC Alliance\OT Changes\"/>
    </mc:Choice>
  </mc:AlternateContent>
  <xr:revisionPtr revIDLastSave="0" documentId="13_ncr:1_{6F30FFCD-413F-4888-87B6-DDFBCF9F29D3}" xr6:coauthVersionLast="47" xr6:coauthVersionMax="47" xr10:uidLastSave="{00000000-0000-0000-0000-000000000000}"/>
  <workbookProtection workbookAlgorithmName="SHA-512" workbookHashValue="KhYvPgOuK0ZE63N19lgaRxBzCaHHSF7kkdeX8ZOESjZzzE6pTra9ImW4z6LBnbr6rPOM5rrxZMnz+vSdWiY/Qg==" workbookSaltValue="GfbJ5yTVchzs8rjZ+vwBTA==" workbookSpinCount="100000" lockStructure="1"/>
  <bookViews>
    <workbookView xWindow="30" yWindow="900" windowWidth="28770" windowHeight="15300" xr2:uid="{D34FB1B8-6141-44E5-A338-287FC8EB4889}"/>
  </bookViews>
  <sheets>
    <sheet name="Estimator Tool" sheetId="1" r:id="rId1"/>
  </sheets>
  <definedNames>
    <definedName name="_xlnm.Print_Area" localSheetId="0">'Estimator Tool'!$A$1:$N$17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B15" i="1"/>
  <c r="K15" i="1"/>
  <c r="L15" i="1" s="1"/>
  <c r="M15" i="1" l="1"/>
  <c r="N15" i="1" s="1"/>
</calcChain>
</file>

<file path=xl/sharedStrings.xml><?xml version="1.0" encoding="utf-8"?>
<sst xmlns="http://schemas.openxmlformats.org/spreadsheetml/2006/main" count="22" uniqueCount="22">
  <si>
    <t>Employee Hourly Wage Rate</t>
  </si>
  <si>
    <t>Sunday</t>
  </si>
  <si>
    <t>Monday</t>
  </si>
  <si>
    <t>Tuesday</t>
  </si>
  <si>
    <t>Wednesday</t>
  </si>
  <si>
    <t>Thursday</t>
  </si>
  <si>
    <t>Friday</t>
  </si>
  <si>
    <t>Saturday</t>
  </si>
  <si>
    <t>Total Weekly Hours</t>
  </si>
  <si>
    <t>Total Overtime Hours</t>
  </si>
  <si>
    <t>Estimated Amount Owed to Employee for Overtime Wages</t>
  </si>
  <si>
    <t>Acumen's Overtime Estimator Tool for the North Carolina Innovation Waiver</t>
  </si>
  <si>
    <t>Employee Hourly Premium Pay Only</t>
  </si>
  <si>
    <r>
      <rPr>
        <b/>
        <sz val="11"/>
        <color theme="1"/>
        <rFont val="Calibri"/>
        <family val="2"/>
        <scheme val="minor"/>
      </rPr>
      <t>Step 1:</t>
    </r>
    <r>
      <rPr>
        <sz val="11"/>
        <color theme="1"/>
        <rFont val="Calibri"/>
        <family val="2"/>
        <scheme val="minor"/>
      </rPr>
      <t xml:space="preserve"> Enter your Employee's Hourly Wage Rate</t>
    </r>
  </si>
  <si>
    <r>
      <rPr>
        <b/>
        <sz val="11"/>
        <color theme="1"/>
        <rFont val="Calibri"/>
        <family val="2"/>
        <scheme val="minor"/>
      </rPr>
      <t>Step 2:</t>
    </r>
    <r>
      <rPr>
        <sz val="11"/>
        <color theme="1"/>
        <rFont val="Calibri"/>
        <family val="2"/>
        <scheme val="minor"/>
      </rPr>
      <t xml:space="preserve"> Enter the total number of hours your Employee worked in the work week (Sunday - Saturday)</t>
    </r>
  </si>
  <si>
    <t>This tool was created in an effort to help guide Employers how much money may be owed to their employee(s) in the event their employee works more than 40 hours in a work week (Sunday - Saturday). Please follow the steps outlined below to help guide you in the estimated gross overtime owed to your employee(s). Once you identify the amount owed to your employee, please complete the "Request for Accrued Funds Form" and submit it to Acumen to process a payment to your employee.</t>
  </si>
  <si>
    <t>Employee Hourly Overtime Wage Rate</t>
  </si>
  <si>
    <t>Estimated Cost to Employer for Overtime Wages</t>
  </si>
  <si>
    <r>
      <rPr>
        <b/>
        <sz val="11"/>
        <color theme="1"/>
        <rFont val="Calibri"/>
        <family val="2"/>
        <scheme val="minor"/>
      </rPr>
      <t>Step 5:</t>
    </r>
    <r>
      <rPr>
        <sz val="11"/>
        <color theme="1"/>
        <rFont val="Calibri"/>
        <family val="2"/>
        <scheme val="minor"/>
      </rPr>
      <t xml:space="preserve"> Complete the "Request for Accrued Funds Form" and submit it to Acumen to request a payment to your Employee</t>
    </r>
  </si>
  <si>
    <r>
      <rPr>
        <b/>
        <sz val="11"/>
        <color theme="1"/>
        <rFont val="Calibri"/>
        <family val="2"/>
        <scheme val="minor"/>
      </rPr>
      <t>Step 3:</t>
    </r>
    <r>
      <rPr>
        <sz val="11"/>
        <color theme="1"/>
        <rFont val="Calibri"/>
        <family val="2"/>
        <scheme val="minor"/>
      </rPr>
      <t xml:space="preserve"> Identify the estimated amount owed to your employee and verify it (Use this Value to Complete the Accrued Funds Form</t>
    </r>
  </si>
  <si>
    <r>
      <rPr>
        <b/>
        <sz val="11"/>
        <color theme="1"/>
        <rFont val="Calibri"/>
        <family val="2"/>
        <scheme val="minor"/>
      </rPr>
      <t>Step 4:</t>
    </r>
    <r>
      <rPr>
        <sz val="11"/>
        <color theme="1"/>
        <rFont val="Calibri"/>
        <family val="2"/>
        <scheme val="minor"/>
      </rPr>
      <t xml:space="preserve"> Review the Estimated Cost to Employer for Overtime Wages to be sure you have enough Accrued Funds to pay</t>
    </r>
  </si>
  <si>
    <t>Version 2 3.23.22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</si>
</sst>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b/>
      <sz val="20"/>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0" fillId="0" borderId="0" xfId="0" applyBorder="1" applyAlignment="1"/>
    <xf numFmtId="0" fontId="0" fillId="0" borderId="0" xfId="0" applyBorder="1"/>
    <xf numFmtId="0" fontId="3" fillId="0" borderId="10" xfId="0" applyFont="1" applyFill="1" applyBorder="1" applyAlignment="1">
      <alignment horizontal="center" vertical="center"/>
    </xf>
    <xf numFmtId="44" fontId="4" fillId="3" borderId="12" xfId="1" applyFont="1" applyFill="1" applyBorder="1" applyAlignment="1" applyProtection="1">
      <alignment horizontal="center"/>
      <protection locked="0"/>
    </xf>
    <xf numFmtId="44" fontId="4" fillId="2" borderId="13" xfId="0" applyNumberFormat="1" applyFont="1" applyFill="1" applyBorder="1" applyAlignment="1">
      <alignment horizontal="center"/>
    </xf>
    <xf numFmtId="0" fontId="4" fillId="3" borderId="13" xfId="0" applyFont="1" applyFill="1" applyBorder="1" applyAlignment="1" applyProtection="1">
      <alignment horizontal="center"/>
      <protection locked="0"/>
    </xf>
    <xf numFmtId="0" fontId="4" fillId="2" borderId="13" xfId="0" applyFont="1" applyFill="1" applyBorder="1" applyAlignment="1">
      <alignment horizontal="center"/>
    </xf>
    <xf numFmtId="0" fontId="3" fillId="0"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6" xfId="0" applyBorder="1" applyAlignment="1"/>
    <xf numFmtId="0" fontId="0" fillId="0" borderId="7" xfId="0" applyBorder="1" applyAlignment="1"/>
    <xf numFmtId="0" fontId="0" fillId="0" borderId="3" xfId="0" applyBorder="1"/>
    <xf numFmtId="0" fontId="0" fillId="0" borderId="4" xfId="0" applyBorder="1"/>
    <xf numFmtId="0" fontId="0" fillId="0" borderId="5" xfId="0" applyBorder="1"/>
    <xf numFmtId="0" fontId="0" fillId="0" borderId="6" xfId="0" applyBorder="1"/>
    <xf numFmtId="0" fontId="5" fillId="0" borderId="7" xfId="0" applyFont="1" applyBorder="1" applyAlignment="1"/>
    <xf numFmtId="0" fontId="0" fillId="0" borderId="7" xfId="0" applyBorder="1"/>
    <xf numFmtId="44" fontId="4" fillId="2" borderId="14" xfId="0" applyNumberFormat="1" applyFont="1" applyFill="1" applyBorder="1" applyAlignment="1">
      <alignment horizontal="center"/>
    </xf>
    <xf numFmtId="0" fontId="0" fillId="0" borderId="8" xfId="0" applyBorder="1"/>
    <xf numFmtId="0" fontId="0" fillId="0" borderId="9" xfId="0" applyBorder="1"/>
    <xf numFmtId="0" fontId="0" fillId="0" borderId="2" xfId="0" applyBorder="1" applyAlignment="1">
      <alignment horizontal="right"/>
    </xf>
    <xf numFmtId="0" fontId="5" fillId="0" borderId="0"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75951</xdr:colOff>
      <xdr:row>2</xdr:row>
      <xdr:rowOff>43815</xdr:rowOff>
    </xdr:to>
    <xdr:pic>
      <xdr:nvPicPr>
        <xdr:cNvPr id="2" name="Picture 1" descr="Image result for acumen fiscal agent">
          <a:extLst>
            <a:ext uri="{FF2B5EF4-FFF2-40B4-BE49-F238E27FC236}">
              <a16:creationId xmlns:a16="http://schemas.microsoft.com/office/drawing/2014/main" id="{D894AE39-D209-440E-B86C-3C948AEEA8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22095" cy="567690"/>
        </a:xfrm>
        <a:prstGeom prst="rect">
          <a:avLst/>
        </a:prstGeom>
        <a:noFill/>
        <a:ln>
          <a:noFill/>
        </a:ln>
      </xdr:spPr>
    </xdr:pic>
    <xdr:clientData/>
  </xdr:twoCellAnchor>
  <xdr:twoCellAnchor>
    <xdr:from>
      <xdr:col>0</xdr:col>
      <xdr:colOff>847396</xdr:colOff>
      <xdr:row>7</xdr:row>
      <xdr:rowOff>98533</xdr:rowOff>
    </xdr:from>
    <xdr:to>
      <xdr:col>0</xdr:col>
      <xdr:colOff>1773622</xdr:colOff>
      <xdr:row>12</xdr:row>
      <xdr:rowOff>151086</xdr:rowOff>
    </xdr:to>
    <xdr:cxnSp macro="">
      <xdr:nvCxnSpPr>
        <xdr:cNvPr id="6" name="Connector: Elbow 5">
          <a:extLst>
            <a:ext uri="{FF2B5EF4-FFF2-40B4-BE49-F238E27FC236}">
              <a16:creationId xmlns:a16="http://schemas.microsoft.com/office/drawing/2014/main" id="{C58E0EE6-DB36-4E9E-964A-6ED457C8D2F8}"/>
            </a:ext>
          </a:extLst>
        </xdr:cNvPr>
        <xdr:cNvCxnSpPr/>
      </xdr:nvCxnSpPr>
      <xdr:spPr>
        <a:xfrm rot="10800000" flipV="1">
          <a:off x="1458310" y="1596257"/>
          <a:ext cx="926226" cy="821122"/>
        </a:xfrm>
        <a:prstGeom prst="bentConnector3">
          <a:avLst>
            <a:gd name="adj1" fmla="val 99645"/>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1329460</xdr:colOff>
      <xdr:row>8</xdr:row>
      <xdr:rowOff>105105</xdr:rowOff>
    </xdr:from>
    <xdr:to>
      <xdr:col>0</xdr:col>
      <xdr:colOff>1329789</xdr:colOff>
      <xdr:row>12</xdr:row>
      <xdr:rowOff>98538</xdr:rowOff>
    </xdr:to>
    <xdr:cxnSp macro="">
      <xdr:nvCxnSpPr>
        <xdr:cNvPr id="11" name="Connector: Elbow 10">
          <a:extLst>
            <a:ext uri="{FF2B5EF4-FFF2-40B4-BE49-F238E27FC236}">
              <a16:creationId xmlns:a16="http://schemas.microsoft.com/office/drawing/2014/main" id="{ACE1807F-346C-44CD-AD73-6B80FDB3BDA7}"/>
            </a:ext>
          </a:extLst>
        </xdr:cNvPr>
        <xdr:cNvCxnSpPr/>
      </xdr:nvCxnSpPr>
      <xdr:spPr>
        <a:xfrm rot="5400000">
          <a:off x="946465" y="2164500"/>
          <a:ext cx="766319" cy="329"/>
        </a:xfrm>
        <a:prstGeom prst="bentConnector3">
          <a:avLst>
            <a:gd name="adj1" fmla="val -57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1322614</xdr:colOff>
      <xdr:row>12</xdr:row>
      <xdr:rowOff>90237</xdr:rowOff>
    </xdr:from>
    <xdr:to>
      <xdr:col>6</xdr:col>
      <xdr:colOff>406066</xdr:colOff>
      <xdr:row>12</xdr:row>
      <xdr:rowOff>103414</xdr:rowOff>
    </xdr:to>
    <xdr:cxnSp macro="">
      <xdr:nvCxnSpPr>
        <xdr:cNvPr id="16" name="Straight Connector 15">
          <a:extLst>
            <a:ext uri="{FF2B5EF4-FFF2-40B4-BE49-F238E27FC236}">
              <a16:creationId xmlns:a16="http://schemas.microsoft.com/office/drawing/2014/main" id="{91200BE2-A954-4C77-B59E-AA025FAF07E6}"/>
            </a:ext>
          </a:extLst>
        </xdr:cNvPr>
        <xdr:cNvCxnSpPr/>
      </xdr:nvCxnSpPr>
      <xdr:spPr>
        <a:xfrm flipV="1">
          <a:off x="1322614" y="2539523"/>
          <a:ext cx="5021609" cy="1317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406977</xdr:colOff>
      <xdr:row>12</xdr:row>
      <xdr:rowOff>81234</xdr:rowOff>
    </xdr:from>
    <xdr:to>
      <xdr:col>6</xdr:col>
      <xdr:colOff>407194</xdr:colOff>
      <xdr:row>13</xdr:row>
      <xdr:rowOff>2381</xdr:rowOff>
    </xdr:to>
    <xdr:cxnSp macro="">
      <xdr:nvCxnSpPr>
        <xdr:cNvPr id="18" name="Straight Connector 17">
          <a:extLst>
            <a:ext uri="{FF2B5EF4-FFF2-40B4-BE49-F238E27FC236}">
              <a16:creationId xmlns:a16="http://schemas.microsoft.com/office/drawing/2014/main" id="{B509CD2A-DCBE-46EF-B54D-9A13CC2B459E}"/>
            </a:ext>
          </a:extLst>
        </xdr:cNvPr>
        <xdr:cNvCxnSpPr/>
      </xdr:nvCxnSpPr>
      <xdr:spPr>
        <a:xfrm>
          <a:off x="9112827" y="2357709"/>
          <a:ext cx="217" cy="12117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248619</xdr:colOff>
      <xdr:row>12</xdr:row>
      <xdr:rowOff>154983</xdr:rowOff>
    </xdr:from>
    <xdr:to>
      <xdr:col>6</xdr:col>
      <xdr:colOff>406831</xdr:colOff>
      <xdr:row>12</xdr:row>
      <xdr:rowOff>158211</xdr:rowOff>
    </xdr:to>
    <xdr:cxnSp macro="">
      <xdr:nvCxnSpPr>
        <xdr:cNvPr id="24" name="Straight Connector 23">
          <a:extLst>
            <a:ext uri="{FF2B5EF4-FFF2-40B4-BE49-F238E27FC236}">
              <a16:creationId xmlns:a16="http://schemas.microsoft.com/office/drawing/2014/main" id="{4311066F-D92C-44C1-A2F5-FD85B6AA7D0C}"/>
            </a:ext>
          </a:extLst>
        </xdr:cNvPr>
        <xdr:cNvCxnSpPr/>
      </xdr:nvCxnSpPr>
      <xdr:spPr>
        <a:xfrm flipH="1" flipV="1">
          <a:off x="7358466" y="2431297"/>
          <a:ext cx="1756475" cy="322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410702</xdr:colOff>
      <xdr:row>12</xdr:row>
      <xdr:rowOff>155631</xdr:rowOff>
    </xdr:from>
    <xdr:to>
      <xdr:col>9</xdr:col>
      <xdr:colOff>297694</xdr:colOff>
      <xdr:row>12</xdr:row>
      <xdr:rowOff>158859</xdr:rowOff>
    </xdr:to>
    <xdr:cxnSp macro="">
      <xdr:nvCxnSpPr>
        <xdr:cNvPr id="25" name="Straight Connector 24">
          <a:extLst>
            <a:ext uri="{FF2B5EF4-FFF2-40B4-BE49-F238E27FC236}">
              <a16:creationId xmlns:a16="http://schemas.microsoft.com/office/drawing/2014/main" id="{DE021F16-3919-471D-ABDA-80EE0C57FA9C}"/>
            </a:ext>
          </a:extLst>
        </xdr:cNvPr>
        <xdr:cNvCxnSpPr/>
      </xdr:nvCxnSpPr>
      <xdr:spPr>
        <a:xfrm flipH="1" flipV="1">
          <a:off x="9118812" y="2431945"/>
          <a:ext cx="1756475" cy="322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249272</xdr:colOff>
      <xdr:row>12</xdr:row>
      <xdr:rowOff>145256</xdr:rowOff>
    </xdr:from>
    <xdr:to>
      <xdr:col>3</xdr:col>
      <xdr:colOff>250031</xdr:colOff>
      <xdr:row>12</xdr:row>
      <xdr:rowOff>196755</xdr:rowOff>
    </xdr:to>
    <xdr:cxnSp macro="">
      <xdr:nvCxnSpPr>
        <xdr:cNvPr id="26" name="Straight Connector 25">
          <a:extLst>
            <a:ext uri="{FF2B5EF4-FFF2-40B4-BE49-F238E27FC236}">
              <a16:creationId xmlns:a16="http://schemas.microsoft.com/office/drawing/2014/main" id="{2B6A5B23-D73D-4C44-BD47-31231E07D965}"/>
            </a:ext>
          </a:extLst>
        </xdr:cNvPr>
        <xdr:cNvCxnSpPr/>
      </xdr:nvCxnSpPr>
      <xdr:spPr>
        <a:xfrm flipH="1">
          <a:off x="7354922" y="2421731"/>
          <a:ext cx="759" cy="514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282611</xdr:colOff>
      <xdr:row>12</xdr:row>
      <xdr:rowOff>150019</xdr:rowOff>
    </xdr:from>
    <xdr:to>
      <xdr:col>4</xdr:col>
      <xdr:colOff>283370</xdr:colOff>
      <xdr:row>13</xdr:row>
      <xdr:rowOff>1493</xdr:rowOff>
    </xdr:to>
    <xdr:cxnSp macro="">
      <xdr:nvCxnSpPr>
        <xdr:cNvPr id="28" name="Straight Connector 27">
          <a:extLst>
            <a:ext uri="{FF2B5EF4-FFF2-40B4-BE49-F238E27FC236}">
              <a16:creationId xmlns:a16="http://schemas.microsoft.com/office/drawing/2014/main" id="{479FA58F-D3CF-4C6C-B458-D14B34DB517E}"/>
            </a:ext>
          </a:extLst>
        </xdr:cNvPr>
        <xdr:cNvCxnSpPr/>
      </xdr:nvCxnSpPr>
      <xdr:spPr>
        <a:xfrm flipH="1">
          <a:off x="7883561" y="2426494"/>
          <a:ext cx="759" cy="514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275474</xdr:colOff>
      <xdr:row>12</xdr:row>
      <xdr:rowOff>147632</xdr:rowOff>
    </xdr:from>
    <xdr:to>
      <xdr:col>5</xdr:col>
      <xdr:colOff>276233</xdr:colOff>
      <xdr:row>12</xdr:row>
      <xdr:rowOff>199131</xdr:rowOff>
    </xdr:to>
    <xdr:cxnSp macro="">
      <xdr:nvCxnSpPr>
        <xdr:cNvPr id="29" name="Straight Connector 28">
          <a:extLst>
            <a:ext uri="{FF2B5EF4-FFF2-40B4-BE49-F238E27FC236}">
              <a16:creationId xmlns:a16="http://schemas.microsoft.com/office/drawing/2014/main" id="{4641AE05-2952-4622-BDCB-122AFEC831D8}"/>
            </a:ext>
          </a:extLst>
        </xdr:cNvPr>
        <xdr:cNvCxnSpPr/>
      </xdr:nvCxnSpPr>
      <xdr:spPr>
        <a:xfrm flipH="1">
          <a:off x="8428874" y="2424107"/>
          <a:ext cx="759" cy="514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313588</xdr:colOff>
      <xdr:row>12</xdr:row>
      <xdr:rowOff>150016</xdr:rowOff>
    </xdr:from>
    <xdr:to>
      <xdr:col>7</xdr:col>
      <xdr:colOff>314347</xdr:colOff>
      <xdr:row>13</xdr:row>
      <xdr:rowOff>1490</xdr:rowOff>
    </xdr:to>
    <xdr:cxnSp macro="">
      <xdr:nvCxnSpPr>
        <xdr:cNvPr id="30" name="Straight Connector 29">
          <a:extLst>
            <a:ext uri="{FF2B5EF4-FFF2-40B4-BE49-F238E27FC236}">
              <a16:creationId xmlns:a16="http://schemas.microsoft.com/office/drawing/2014/main" id="{A9A9D81E-9BCB-4A03-8EA1-83B5E7EF3840}"/>
            </a:ext>
          </a:extLst>
        </xdr:cNvPr>
        <xdr:cNvCxnSpPr/>
      </xdr:nvCxnSpPr>
      <xdr:spPr>
        <a:xfrm flipH="1">
          <a:off x="9857638" y="2426491"/>
          <a:ext cx="759" cy="514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227867</xdr:colOff>
      <xdr:row>12</xdr:row>
      <xdr:rowOff>147637</xdr:rowOff>
    </xdr:from>
    <xdr:to>
      <xdr:col>8</xdr:col>
      <xdr:colOff>228626</xdr:colOff>
      <xdr:row>12</xdr:row>
      <xdr:rowOff>199136</xdr:rowOff>
    </xdr:to>
    <xdr:cxnSp macro="">
      <xdr:nvCxnSpPr>
        <xdr:cNvPr id="31" name="Straight Connector 30">
          <a:extLst>
            <a:ext uri="{FF2B5EF4-FFF2-40B4-BE49-F238E27FC236}">
              <a16:creationId xmlns:a16="http://schemas.microsoft.com/office/drawing/2014/main" id="{C8E2A7EA-8076-4029-90E5-BB52021FC0AC}"/>
            </a:ext>
          </a:extLst>
        </xdr:cNvPr>
        <xdr:cNvCxnSpPr/>
      </xdr:nvCxnSpPr>
      <xdr:spPr>
        <a:xfrm flipH="1">
          <a:off x="10371992" y="2424112"/>
          <a:ext cx="759" cy="514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288136</xdr:colOff>
      <xdr:row>12</xdr:row>
      <xdr:rowOff>147639</xdr:rowOff>
    </xdr:from>
    <xdr:to>
      <xdr:col>9</xdr:col>
      <xdr:colOff>288895</xdr:colOff>
      <xdr:row>12</xdr:row>
      <xdr:rowOff>199138</xdr:rowOff>
    </xdr:to>
    <xdr:cxnSp macro="">
      <xdr:nvCxnSpPr>
        <xdr:cNvPr id="32" name="Straight Connector 31">
          <a:extLst>
            <a:ext uri="{FF2B5EF4-FFF2-40B4-BE49-F238E27FC236}">
              <a16:creationId xmlns:a16="http://schemas.microsoft.com/office/drawing/2014/main" id="{689850EF-8645-423C-85EE-D1109CB5A566}"/>
            </a:ext>
          </a:extLst>
        </xdr:cNvPr>
        <xdr:cNvCxnSpPr/>
      </xdr:nvCxnSpPr>
      <xdr:spPr>
        <a:xfrm flipH="1">
          <a:off x="10860886" y="2424114"/>
          <a:ext cx="759" cy="514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992187</xdr:colOff>
      <xdr:row>9</xdr:row>
      <xdr:rowOff>102870</xdr:rowOff>
    </xdr:from>
    <xdr:to>
      <xdr:col>12</xdr:col>
      <xdr:colOff>944880</xdr:colOff>
      <xdr:row>9</xdr:row>
      <xdr:rowOff>111125</xdr:rowOff>
    </xdr:to>
    <xdr:cxnSp macro="">
      <xdr:nvCxnSpPr>
        <xdr:cNvPr id="43" name="Straight Connector 42">
          <a:extLst>
            <a:ext uri="{FF2B5EF4-FFF2-40B4-BE49-F238E27FC236}">
              <a16:creationId xmlns:a16="http://schemas.microsoft.com/office/drawing/2014/main" id="{958C6647-3FF8-4C64-A4EA-3DFF8D557ACA}"/>
            </a:ext>
          </a:extLst>
        </xdr:cNvPr>
        <xdr:cNvCxnSpPr/>
      </xdr:nvCxnSpPr>
      <xdr:spPr>
        <a:xfrm flipV="1">
          <a:off x="8905875" y="2420620"/>
          <a:ext cx="2929255" cy="825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934704</xdr:colOff>
      <xdr:row>9</xdr:row>
      <xdr:rowOff>113354</xdr:rowOff>
    </xdr:from>
    <xdr:to>
      <xdr:col>12</xdr:col>
      <xdr:colOff>935934</xdr:colOff>
      <xdr:row>12</xdr:row>
      <xdr:rowOff>176998</xdr:rowOff>
    </xdr:to>
    <xdr:cxnSp macro="">
      <xdr:nvCxnSpPr>
        <xdr:cNvPr id="47" name="Straight Arrow Connector 46">
          <a:extLst>
            <a:ext uri="{FF2B5EF4-FFF2-40B4-BE49-F238E27FC236}">
              <a16:creationId xmlns:a16="http://schemas.microsoft.com/office/drawing/2014/main" id="{B327B391-87C9-41EA-96B5-C86CB00C7627}"/>
            </a:ext>
          </a:extLst>
        </xdr:cNvPr>
        <xdr:cNvCxnSpPr/>
      </xdr:nvCxnSpPr>
      <xdr:spPr>
        <a:xfrm flipH="1">
          <a:off x="11368661" y="2437454"/>
          <a:ext cx="1230" cy="6460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412750</xdr:colOff>
      <xdr:row>10</xdr:row>
      <xdr:rowOff>99060</xdr:rowOff>
    </xdr:from>
    <xdr:to>
      <xdr:col>13</xdr:col>
      <xdr:colOff>952500</xdr:colOff>
      <xdr:row>10</xdr:row>
      <xdr:rowOff>119063</xdr:rowOff>
    </xdr:to>
    <xdr:cxnSp macro="">
      <xdr:nvCxnSpPr>
        <xdr:cNvPr id="27" name="Straight Connector 26">
          <a:extLst>
            <a:ext uri="{FF2B5EF4-FFF2-40B4-BE49-F238E27FC236}">
              <a16:creationId xmlns:a16="http://schemas.microsoft.com/office/drawing/2014/main" id="{CD978344-8C0F-402E-9C94-E444F7E2C6CC}"/>
            </a:ext>
          </a:extLst>
        </xdr:cNvPr>
        <xdr:cNvCxnSpPr/>
      </xdr:nvCxnSpPr>
      <xdr:spPr>
        <a:xfrm flipV="1">
          <a:off x="8326438" y="2607310"/>
          <a:ext cx="5405437" cy="2000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941615</xdr:colOff>
      <xdr:row>10</xdr:row>
      <xdr:rowOff>108857</xdr:rowOff>
    </xdr:from>
    <xdr:to>
      <xdr:col>13</xdr:col>
      <xdr:colOff>947256</xdr:colOff>
      <xdr:row>12</xdr:row>
      <xdr:rowOff>183805</xdr:rowOff>
    </xdr:to>
    <xdr:cxnSp macro="">
      <xdr:nvCxnSpPr>
        <xdr:cNvPr id="33" name="Straight Arrow Connector 32">
          <a:extLst>
            <a:ext uri="{FF2B5EF4-FFF2-40B4-BE49-F238E27FC236}">
              <a16:creationId xmlns:a16="http://schemas.microsoft.com/office/drawing/2014/main" id="{89DC67E6-FFE3-4C21-B2D1-4E1B627A9B79}"/>
            </a:ext>
          </a:extLst>
        </xdr:cNvPr>
        <xdr:cNvCxnSpPr/>
      </xdr:nvCxnSpPr>
      <xdr:spPr>
        <a:xfrm>
          <a:off x="13732329" y="2623457"/>
          <a:ext cx="5641" cy="46683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1328057</xdr:colOff>
      <xdr:row>8</xdr:row>
      <xdr:rowOff>92529</xdr:rowOff>
    </xdr:from>
    <xdr:to>
      <xdr:col>0</xdr:col>
      <xdr:colOff>1436914</xdr:colOff>
      <xdr:row>8</xdr:row>
      <xdr:rowOff>92529</xdr:rowOff>
    </xdr:to>
    <xdr:cxnSp macro="">
      <xdr:nvCxnSpPr>
        <xdr:cNvPr id="48" name="Straight Connector 47">
          <a:extLst>
            <a:ext uri="{FF2B5EF4-FFF2-40B4-BE49-F238E27FC236}">
              <a16:creationId xmlns:a16="http://schemas.microsoft.com/office/drawing/2014/main" id="{6992CC61-DE3D-4CCD-824B-AFFFEE1528D0}"/>
            </a:ext>
          </a:extLst>
        </xdr:cNvPr>
        <xdr:cNvCxnSpPr/>
      </xdr:nvCxnSpPr>
      <xdr:spPr>
        <a:xfrm flipH="1">
          <a:off x="1328057" y="1768929"/>
          <a:ext cx="108857"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F30DF-A2E8-4188-868C-4CF91583B4DA}">
  <dimension ref="A1:N17"/>
  <sheetViews>
    <sheetView showGridLines="0" tabSelected="1" zoomScale="120" zoomScaleNormal="120" workbookViewId="0">
      <selection activeCell="M15" sqref="M15"/>
    </sheetView>
  </sheetViews>
  <sheetFormatPr defaultRowHeight="15" x14ac:dyDescent="0.25"/>
  <cols>
    <col min="1" max="1" width="21.7109375" customWidth="1"/>
    <col min="2" max="2" width="24.28515625" customWidth="1"/>
    <col min="3" max="3" width="19.85546875" customWidth="1"/>
    <col min="4" max="5" width="7.42578125" bestFit="1" customWidth="1"/>
    <col min="6" max="6" width="8.28515625" bestFit="1" customWidth="1"/>
    <col min="7" max="7" width="11.5703125" bestFit="1" customWidth="1"/>
    <col min="8" max="8" width="9.140625" bestFit="1" customWidth="1"/>
    <col min="9" max="9" width="9" bestFit="1" customWidth="1"/>
    <col min="10" max="10" width="16.7109375" customWidth="1"/>
    <col min="11" max="11" width="13.85546875" customWidth="1"/>
    <col min="12" max="12" width="14.140625" customWidth="1"/>
    <col min="13" max="13" width="28.28515625" customWidth="1"/>
    <col min="14" max="14" width="28" customWidth="1"/>
  </cols>
  <sheetData>
    <row r="1" spans="1:14" x14ac:dyDescent="0.25">
      <c r="A1" s="13"/>
      <c r="B1" s="14"/>
      <c r="C1" s="14"/>
      <c r="D1" s="14"/>
      <c r="E1" s="14"/>
      <c r="F1" s="14"/>
      <c r="G1" s="14"/>
      <c r="H1" s="14"/>
      <c r="I1" s="14"/>
      <c r="J1" s="14"/>
      <c r="K1" s="14"/>
      <c r="L1" s="14"/>
      <c r="M1" s="14"/>
      <c r="N1" s="15"/>
    </row>
    <row r="2" spans="1:14" ht="26.25" x14ac:dyDescent="0.4">
      <c r="A2" s="16"/>
      <c r="B2" s="23" t="s">
        <v>11</v>
      </c>
      <c r="C2" s="23"/>
      <c r="D2" s="23"/>
      <c r="E2" s="23"/>
      <c r="F2" s="23"/>
      <c r="G2" s="23"/>
      <c r="H2" s="23"/>
      <c r="I2" s="23"/>
      <c r="J2" s="23"/>
      <c r="K2" s="23"/>
      <c r="L2" s="23"/>
      <c r="M2" s="23"/>
      <c r="N2" s="17"/>
    </row>
    <row r="3" spans="1:14" ht="15.75" thickBot="1" x14ac:dyDescent="0.3">
      <c r="A3" s="16"/>
      <c r="B3" s="2"/>
      <c r="C3" s="1"/>
      <c r="D3" s="1"/>
      <c r="E3" s="1"/>
      <c r="F3" s="1"/>
      <c r="G3" s="1"/>
      <c r="H3" s="1"/>
      <c r="I3" s="1"/>
      <c r="J3" s="1"/>
      <c r="K3" s="1"/>
      <c r="L3" s="1"/>
      <c r="M3" s="1"/>
      <c r="N3" s="12"/>
    </row>
    <row r="4" spans="1:14" s="2" customFormat="1" ht="15" customHeight="1" x14ac:dyDescent="0.25">
      <c r="A4" s="16"/>
      <c r="B4" s="33" t="s">
        <v>15</v>
      </c>
      <c r="C4" s="34"/>
      <c r="D4" s="34"/>
      <c r="E4" s="34"/>
      <c r="F4" s="34"/>
      <c r="G4" s="34"/>
      <c r="H4" s="34"/>
      <c r="I4" s="34"/>
      <c r="J4" s="34"/>
      <c r="K4" s="34"/>
      <c r="L4" s="34"/>
      <c r="M4" s="35"/>
      <c r="N4" s="18"/>
    </row>
    <row r="5" spans="1:14" s="2" customFormat="1" x14ac:dyDescent="0.25">
      <c r="A5" s="16"/>
      <c r="B5" s="36"/>
      <c r="C5" s="37"/>
      <c r="D5" s="37"/>
      <c r="E5" s="37"/>
      <c r="F5" s="37"/>
      <c r="G5" s="37"/>
      <c r="H5" s="37"/>
      <c r="I5" s="37"/>
      <c r="J5" s="37"/>
      <c r="K5" s="37"/>
      <c r="L5" s="37"/>
      <c r="M5" s="38"/>
      <c r="N5" s="18"/>
    </row>
    <row r="6" spans="1:14" s="2" customFormat="1" ht="14.25" customHeight="1" thickBot="1" x14ac:dyDescent="0.3">
      <c r="A6" s="16"/>
      <c r="B6" s="39"/>
      <c r="C6" s="40"/>
      <c r="D6" s="40"/>
      <c r="E6" s="40"/>
      <c r="F6" s="40"/>
      <c r="G6" s="40"/>
      <c r="H6" s="40"/>
      <c r="I6" s="40"/>
      <c r="J6" s="40"/>
      <c r="K6" s="40"/>
      <c r="L6" s="40"/>
      <c r="M6" s="41"/>
      <c r="N6" s="18"/>
    </row>
    <row r="7" spans="1:14" ht="15.75" thickBot="1" x14ac:dyDescent="0.3">
      <c r="A7" s="16"/>
      <c r="B7" s="2"/>
      <c r="C7" s="2"/>
      <c r="D7" s="2"/>
      <c r="E7" s="2"/>
      <c r="F7" s="2"/>
      <c r="G7" s="2"/>
      <c r="H7" s="2"/>
      <c r="I7" s="2"/>
      <c r="J7" s="2"/>
      <c r="K7" s="2"/>
      <c r="L7" s="2"/>
      <c r="M7" s="2"/>
      <c r="N7" s="18"/>
    </row>
    <row r="8" spans="1:14" x14ac:dyDescent="0.25">
      <c r="A8" s="16"/>
      <c r="B8" s="30" t="s">
        <v>13</v>
      </c>
      <c r="C8" s="31"/>
      <c r="D8" s="31"/>
      <c r="E8" s="31"/>
      <c r="F8" s="31"/>
      <c r="G8" s="31"/>
      <c r="H8" s="31"/>
      <c r="I8" s="31"/>
      <c r="J8" s="32"/>
      <c r="K8" s="1"/>
      <c r="L8" s="1"/>
      <c r="M8" s="1"/>
      <c r="N8" s="18"/>
    </row>
    <row r="9" spans="1:14" x14ac:dyDescent="0.25">
      <c r="A9" s="16"/>
      <c r="B9" s="27" t="s">
        <v>14</v>
      </c>
      <c r="C9" s="28"/>
      <c r="D9" s="28"/>
      <c r="E9" s="28"/>
      <c r="F9" s="28"/>
      <c r="G9" s="28"/>
      <c r="H9" s="28"/>
      <c r="I9" s="28"/>
      <c r="J9" s="29"/>
      <c r="K9" s="1"/>
      <c r="L9" s="1"/>
      <c r="M9" s="1"/>
      <c r="N9" s="18"/>
    </row>
    <row r="10" spans="1:14" x14ac:dyDescent="0.25">
      <c r="A10" s="16"/>
      <c r="B10" s="27" t="s">
        <v>19</v>
      </c>
      <c r="C10" s="28"/>
      <c r="D10" s="28"/>
      <c r="E10" s="28"/>
      <c r="F10" s="28"/>
      <c r="G10" s="28"/>
      <c r="H10" s="28"/>
      <c r="I10" s="28"/>
      <c r="J10" s="29"/>
      <c r="K10" s="1"/>
      <c r="L10" s="1"/>
      <c r="M10" s="1"/>
      <c r="N10" s="18"/>
    </row>
    <row r="11" spans="1:14" x14ac:dyDescent="0.25">
      <c r="A11" s="16"/>
      <c r="B11" s="11" t="s">
        <v>20</v>
      </c>
      <c r="C11" s="1"/>
      <c r="D11" s="1"/>
      <c r="E11" s="1"/>
      <c r="F11" s="1"/>
      <c r="G11" s="1"/>
      <c r="H11" s="1"/>
      <c r="I11" s="1"/>
      <c r="J11" s="12"/>
      <c r="K11" s="1"/>
      <c r="L11" s="1"/>
      <c r="M11" s="1"/>
      <c r="N11" s="18"/>
    </row>
    <row r="12" spans="1:14" ht="15.75" thickBot="1" x14ac:dyDescent="0.3">
      <c r="A12" s="16"/>
      <c r="B12" s="24" t="s">
        <v>18</v>
      </c>
      <c r="C12" s="25"/>
      <c r="D12" s="25"/>
      <c r="E12" s="25"/>
      <c r="F12" s="25"/>
      <c r="G12" s="25"/>
      <c r="H12" s="25"/>
      <c r="I12" s="25"/>
      <c r="J12" s="26"/>
      <c r="K12" s="1"/>
      <c r="L12" s="1"/>
      <c r="M12" s="1"/>
      <c r="N12" s="18"/>
    </row>
    <row r="13" spans="1:14" ht="15.75" thickBot="1" x14ac:dyDescent="0.3">
      <c r="A13" s="16"/>
      <c r="B13" s="2"/>
      <c r="C13" s="2"/>
      <c r="D13" s="2"/>
      <c r="E13" s="2"/>
      <c r="F13" s="2"/>
      <c r="G13" s="2"/>
      <c r="H13" s="2"/>
      <c r="I13" s="2"/>
      <c r="J13" s="2"/>
      <c r="K13" s="2"/>
      <c r="L13" s="2"/>
      <c r="M13" s="2"/>
      <c r="N13" s="18"/>
    </row>
    <row r="14" spans="1:14" ht="40.5" customHeight="1" x14ac:dyDescent="0.25">
      <c r="A14" s="8" t="s">
        <v>0</v>
      </c>
      <c r="B14" s="9" t="s">
        <v>12</v>
      </c>
      <c r="C14" s="9" t="s">
        <v>16</v>
      </c>
      <c r="D14" s="3" t="s">
        <v>1</v>
      </c>
      <c r="E14" s="3" t="s">
        <v>2</v>
      </c>
      <c r="F14" s="3" t="s">
        <v>3</v>
      </c>
      <c r="G14" s="3" t="s">
        <v>4</v>
      </c>
      <c r="H14" s="3" t="s">
        <v>5</v>
      </c>
      <c r="I14" s="3" t="s">
        <v>6</v>
      </c>
      <c r="J14" s="3" t="s">
        <v>7</v>
      </c>
      <c r="K14" s="9" t="s">
        <v>8</v>
      </c>
      <c r="L14" s="9" t="s">
        <v>9</v>
      </c>
      <c r="M14" s="9" t="s">
        <v>10</v>
      </c>
      <c r="N14" s="10" t="s">
        <v>17</v>
      </c>
    </row>
    <row r="15" spans="1:14" ht="15.75" thickBot="1" x14ac:dyDescent="0.3">
      <c r="A15" s="4"/>
      <c r="B15" s="5">
        <f>A15*0.5</f>
        <v>0</v>
      </c>
      <c r="C15" s="5">
        <f>A15*1.5</f>
        <v>0</v>
      </c>
      <c r="D15" s="6"/>
      <c r="E15" s="6"/>
      <c r="F15" s="6"/>
      <c r="G15" s="6"/>
      <c r="H15" s="6"/>
      <c r="I15" s="6"/>
      <c r="J15" s="6"/>
      <c r="K15" s="7">
        <f>SUM(D15:J15)</f>
        <v>0</v>
      </c>
      <c r="L15" s="7">
        <f>IF((K15-40&lt;0),0,(K15-40))</f>
        <v>0</v>
      </c>
      <c r="M15" s="5">
        <f>B15*L15</f>
        <v>0</v>
      </c>
      <c r="N15" s="19">
        <f>(M15*0.12)+M15</f>
        <v>0</v>
      </c>
    </row>
    <row r="16" spans="1:14" x14ac:dyDescent="0.25">
      <c r="A16" s="16"/>
      <c r="B16" s="2"/>
      <c r="C16" s="2"/>
      <c r="D16" s="2"/>
      <c r="E16" s="2"/>
      <c r="F16" s="2"/>
      <c r="G16" s="2"/>
      <c r="H16" s="2"/>
      <c r="I16" s="2"/>
      <c r="J16" s="2"/>
      <c r="K16" s="2"/>
      <c r="L16" s="2"/>
      <c r="M16" s="2"/>
      <c r="N16" s="18"/>
    </row>
    <row r="17" spans="1:14" ht="15.75" thickBot="1" x14ac:dyDescent="0.3">
      <c r="A17" s="20"/>
      <c r="B17" s="21"/>
      <c r="C17" s="21"/>
      <c r="D17" s="21"/>
      <c r="E17" s="21"/>
      <c r="F17" s="21"/>
      <c r="G17" s="21"/>
      <c r="H17" s="21"/>
      <c r="I17" s="21"/>
      <c r="J17" s="21"/>
      <c r="K17" s="21"/>
      <c r="L17" s="21"/>
      <c r="M17" s="21"/>
      <c r="N17" s="22" t="s">
        <v>21</v>
      </c>
    </row>
  </sheetData>
  <sheetProtection algorithmName="SHA-512" hashValue="FfAunjnAaspaEeXKwDG7oTc1hf+qpmEQrNU6m4tU191STFqGxsnCnhLR4HPz+zAYir7Q2/rrGauDkHhdmFbz0g==" saltValue="jelu4DbOX/WHn0F4NJNmCg==" spinCount="100000" sheet="1" objects="1" scenarios="1"/>
  <mergeCells count="6">
    <mergeCell ref="B2:M2"/>
    <mergeCell ref="B12:J12"/>
    <mergeCell ref="B10:J10"/>
    <mergeCell ref="B9:J9"/>
    <mergeCell ref="B8:J8"/>
    <mergeCell ref="B4:M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Estimator Tool</vt:lpstr>
      <vt:lpstr>'Estimator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Dotson</dc:creator>
  <cp:lastModifiedBy>Matt Dotson</cp:lastModifiedBy>
  <dcterms:created xsi:type="dcterms:W3CDTF">2022-03-21T15:53:16Z</dcterms:created>
  <dcterms:modified xsi:type="dcterms:W3CDTF">2022-03-23T17:12:07Z</dcterms:modified>
</cp:coreProperties>
</file>